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000" windowHeight="10440" activeTab="2"/>
  </bookViews>
  <sheets>
    <sheet name="공개 보고서 기부금모금액 및 활용실적명세 1" sheetId="1" r:id="rId1"/>
    <sheet name="공개 보고서 기부금모금액 및 활용실적명세 2" sheetId="2" r:id="rId2"/>
    <sheet name="공개 보고서 기부금모금액 및 활용실적명세 3" sheetId="3" r:id="rId3"/>
  </sheets>
  <definedNames/>
  <calcPr fullCalcOnLoad="1"/>
</workbook>
</file>

<file path=xl/sharedStrings.xml><?xml version="1.0" encoding="utf-8"?>
<sst xmlns="http://schemas.openxmlformats.org/spreadsheetml/2006/main" count="195" uniqueCount="115">
  <si>
    <t>법인세 시행규칙 [별지 제63호의7서식] &lt;개정 2014.3.14&gt;</t>
  </si>
  <si>
    <t>연간 기부금 모금액 및 활용실적 명세서</t>
  </si>
  <si>
    <t>(앞쪽)</t>
  </si>
  <si>
    <t>1.기본사항</t>
  </si>
  <si>
    <t>1 법인명</t>
  </si>
  <si>
    <t>국제라이온스협회355-D지구</t>
  </si>
  <si>
    <t>*** - ** - *****</t>
  </si>
  <si>
    <t>3 대표자 성명</t>
  </si>
  <si>
    <t>4 기부단체 구분</t>
  </si>
  <si>
    <t>국내지정기부금단체</t>
  </si>
  <si>
    <t xml:space="preserve">5 전자우편주소 </t>
  </si>
  <si>
    <t>lions355dulsan@naver.com</t>
  </si>
  <si>
    <t>6 사업연도</t>
  </si>
  <si>
    <t>7 전화번호</t>
  </si>
  <si>
    <t>052 211 2340</t>
  </si>
  <si>
    <t>8 기부금단체 지정일</t>
  </si>
  <si>
    <t>9 소재지</t>
  </si>
  <si>
    <t>울산광역시 중구 백양로 113(성안동)</t>
  </si>
  <si>
    <t>2. 기부금의 수입.지출 명세</t>
  </si>
  <si>
    <t>(단위 : 원)</t>
  </si>
  <si>
    <t>10 월별</t>
  </si>
  <si>
    <t>11 수입</t>
  </si>
  <si>
    <t>12 지출</t>
  </si>
  <si>
    <t>13 잔액</t>
  </si>
  <si>
    <t>월별</t>
  </si>
  <si>
    <t>수입</t>
  </si>
  <si>
    <t>지출</t>
  </si>
  <si>
    <t>잔액</t>
  </si>
  <si>
    <t>전기이월</t>
  </si>
  <si>
    <t>-</t>
  </si>
  <si>
    <t>-</t>
  </si>
  <si>
    <t>합계</t>
  </si>
  <si>
    <t>차기이월</t>
  </si>
  <si>
    <t>-</t>
  </si>
  <si>
    <t>-</t>
  </si>
  <si>
    <t>14 지출월</t>
  </si>
  <si>
    <t>15 지급목적</t>
  </si>
  <si>
    <t>16 지급건수</t>
  </si>
  <si>
    <t>17 대표 지급처명
(단체명/개인)</t>
  </si>
  <si>
    <t>18 금액</t>
  </si>
  <si>
    <t>3. 기부금 지출 명세서(국내사업)</t>
  </si>
  <si>
    <t>(단위 : 원)</t>
  </si>
  <si>
    <t>운영비</t>
  </si>
  <si>
    <t>공과금</t>
  </si>
  <si>
    <t>사업비</t>
  </si>
  <si>
    <t>사랑의 합동 결혼식</t>
  </si>
  <si>
    <t>홈페이지유지보수</t>
  </si>
  <si>
    <t>함월노인복지회관 무료급식 (200,000원 *12개월)</t>
  </si>
  <si>
    <t>섬김과 나눔의 집 무료급식봉사 (200,000원 * 12개월)</t>
  </si>
  <si>
    <t>광명원 명절 봉사물품 전달 (설, 추석)</t>
  </si>
  <si>
    <t>19 연도별</t>
  </si>
  <si>
    <t>20 지급목적</t>
  </si>
  <si>
    <t>21 수혜인원</t>
  </si>
  <si>
    <t>22 대표 지급처명
(단체명/개인)</t>
  </si>
  <si>
    <t>23 금액</t>
  </si>
  <si>
    <t>사업비, 운영비</t>
  </si>
  <si>
    <t>합계</t>
  </si>
  <si>
    <t>4.기부금 지출 명세서(국외사업)</t>
  </si>
  <si>
    <t>(단위 : 원)</t>
  </si>
  <si>
    <t>24 지출월</t>
  </si>
  <si>
    <t>25 국가명</t>
  </si>
  <si>
    <t>26 지급목적</t>
  </si>
  <si>
    <t>27 지급건수</t>
  </si>
  <si>
    <t>28 대표 지급처명
(단체명/개인)</t>
  </si>
  <si>
    <t>29 금액</t>
  </si>
  <si>
    <t>30 연도별</t>
  </si>
  <si>
    <t>31 국가명</t>
  </si>
  <si>
    <t>32 지급목적</t>
  </si>
  <si>
    <t>33 수혜인원</t>
  </si>
  <si>
    <t>34 대표 지급처명
(단체명/개인)</t>
  </si>
  <si>
    <t>35 금액</t>
  </si>
  <si>
    <t>합계</t>
  </si>
  <si>
    <t xml:space="preserve">  [법인세법 시행령] 제36조제9항 또는 제36조의2제8항에 따라 연간 기부금 모금액 및 활용실적을 제출합니다.</t>
  </si>
  <si>
    <t>제출인:</t>
  </si>
  <si>
    <t xml:space="preserve">(단체의 직인)             [인]     </t>
  </si>
  <si>
    <t xml:space="preserve"> 국 세 청 장</t>
  </si>
  <si>
    <t xml:space="preserve">   귀하</t>
  </si>
  <si>
    <t>210㎜×297㎜[백상지 80g/㎡ 또는 중질지 80g/㎡]</t>
  </si>
  <si>
    <t>2 사업자등록번호
(고유번호)</t>
  </si>
  <si>
    <t>이필남</t>
  </si>
  <si>
    <t>2017년</t>
  </si>
  <si>
    <t>2017</t>
  </si>
  <si>
    <t>이필남</t>
  </si>
  <si>
    <t>남부노인복지관 무료급식 봉사활동 (200,000원 *12개월)</t>
  </si>
  <si>
    <t>울산 양로원 어르신 생신상 차림 지원 (200,000원*12개월)</t>
  </si>
  <si>
    <t>장애인 거주시설 우리집 원생 단체 농구경기</t>
  </si>
  <si>
    <t>어려운 이웃 돕기 성금</t>
  </si>
  <si>
    <t>장애인 단체 차량 지원 -스타렉스 5대, 아반떼1대, 엑센트 1대
(장애인 총연합회, 국민복지재단, 신장장애주관보호센터, 지체장애인협회, 농안인울산시협회, 시각장애인협회, 지적발달장애인협회)</t>
  </si>
  <si>
    <t>중구청 어려운 이웃돕기 쌀 전달</t>
  </si>
  <si>
    <t>법무부 울산준법지원센터 사랑의 쌀 전달</t>
  </si>
  <si>
    <t>무연고자 합동 위령제</t>
  </si>
  <si>
    <t>북구청 이웃돕기 성금 전달</t>
  </si>
  <si>
    <t>어려운 이웃 백내장 수술비 지원</t>
  </si>
  <si>
    <t>행복발전소 어르신 가방 전달</t>
  </si>
  <si>
    <t>다문화 가정 후원</t>
  </si>
  <si>
    <t>중구 청소년 문화의집 청소년  영화관람</t>
  </si>
  <si>
    <t>보리수 마을 장학금 전달</t>
  </si>
  <si>
    <t>어려운 이운 백내장 수술 지원</t>
  </si>
  <si>
    <t>수자타의 집 무료급식봉사 (200,000원 * 12개월)</t>
  </si>
  <si>
    <t>성남경로식당 무료급식봉사 (200,000원 * 12개월)</t>
  </si>
  <si>
    <t>푸른울타리 지적장애인 주간보호시설  힐링여행</t>
  </si>
  <si>
    <t>야음동 산화마을 집수리 봉사</t>
  </si>
  <si>
    <t>야음동 동평 재가 노인지원센터 리모델링 사업</t>
  </si>
  <si>
    <t>야음동 소재 독거노인 집수리 봉사</t>
  </si>
  <si>
    <t>2017 울산 세계 장애인 배드민턴 선수권 대회 지원금</t>
  </si>
  <si>
    <t>저소득층 한우 국거리 나눔 행사</t>
  </si>
  <si>
    <t>어려운 이웃돕기 성금 전달 (범서읍)</t>
  </si>
  <si>
    <t>남구 저소득층  생필품 전달</t>
  </si>
  <si>
    <t>포항 지진 피해 구호물자 전달</t>
  </si>
  <si>
    <t>도솔천 노인요양시설  무료급식봉사 (200,000원 * 12개월)</t>
  </si>
  <si>
    <t>서부노인복지관  무료급식봉사 (200,000원 * 12개월)</t>
  </si>
  <si>
    <t>동동경로식당  무료급식봉사 (200,000원 * 12개월)</t>
  </si>
  <si>
    <t>울산 노인복지센터 김장김치 전달</t>
  </si>
  <si>
    <t>어려운 이웃 연탄 나눔 봉사</t>
  </si>
  <si>
    <t>마이코즈 김장봉사 및 생필품, 성금 전달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</si>
</sst>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\-##"/>
    <numFmt numFmtId="177" formatCode="####\-##\-##"/>
    <numFmt numFmtId="178" formatCode="#,##0_ "/>
    <numFmt numFmtId="179" formatCode="####&quot;년&quot;##&quot;월&quot;"/>
    <numFmt numFmtId="180" formatCode="####&quot;년&quot;\ \ ##&quot;월&quot;\ \ ##&quot;일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12]yyyy&quot;년&quot;\ m&quot;월&quot;\ d&quot;일&quot;\ dddd"/>
    <numFmt numFmtId="186" formatCode="[$-412]AM/PM\ h:mm:ss"/>
  </numFmts>
  <fonts count="64">
    <font>
      <sz val="11"/>
      <color theme="1"/>
      <name val="돋움"/>
      <family val="3"/>
    </font>
    <font>
      <sz val="11"/>
      <name val="돋움"/>
      <family val="3"/>
    </font>
    <font>
      <sz val="8"/>
      <name val="돋움"/>
      <family val="3"/>
    </font>
    <font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color indexed="8"/>
      <name val="굴림"/>
      <family val="3"/>
    </font>
    <font>
      <sz val="6"/>
      <color indexed="8"/>
      <name val="굴림"/>
      <family val="3"/>
    </font>
    <font>
      <sz val="10"/>
      <color indexed="8"/>
      <name val="굴림"/>
      <family val="3"/>
    </font>
    <font>
      <b/>
      <sz val="10"/>
      <color indexed="63"/>
      <name val="굴림"/>
      <family val="3"/>
    </font>
    <font>
      <b/>
      <sz val="14"/>
      <color indexed="8"/>
      <name val="굴림"/>
      <family val="3"/>
    </font>
    <font>
      <b/>
      <sz val="10"/>
      <color indexed="8"/>
      <name val="굴림"/>
      <family val="3"/>
    </font>
    <font>
      <sz val="9"/>
      <color indexed="8"/>
      <name val="굴림"/>
      <family val="3"/>
    </font>
    <font>
      <sz val="8"/>
      <color indexed="63"/>
      <name val="굴림"/>
      <family val="3"/>
    </font>
    <font>
      <sz val="9"/>
      <color indexed="63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20"/>
      <name val="돋움"/>
      <family val="3"/>
    </font>
    <font>
      <b/>
      <sz val="8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8"/>
      <color rgb="FF000000"/>
      <name val="굴림"/>
      <family val="3"/>
    </font>
    <font>
      <sz val="6"/>
      <color rgb="FF000000"/>
      <name val="굴림"/>
      <family val="3"/>
    </font>
    <font>
      <b/>
      <sz val="10"/>
      <color rgb="FF282828"/>
      <name val="굴림"/>
      <family val="3"/>
    </font>
    <font>
      <b/>
      <sz val="10"/>
      <color rgb="FF000000"/>
      <name val="굴림"/>
      <family val="3"/>
    </font>
    <font>
      <sz val="6"/>
      <color theme="1"/>
      <name val="굴림"/>
      <family val="3"/>
    </font>
    <font>
      <sz val="9"/>
      <color rgb="FF000000"/>
      <name val="굴림"/>
      <family val="3"/>
    </font>
    <font>
      <b/>
      <sz val="14"/>
      <color rgb="FF000000"/>
      <name val="굴림"/>
      <family val="3"/>
    </font>
    <font>
      <sz val="8"/>
      <color rgb="FF282828"/>
      <name val="굴림"/>
      <family val="3"/>
    </font>
    <font>
      <sz val="9"/>
      <color rgb="FF282828"/>
      <name val="굴림"/>
      <family val="3"/>
    </font>
    <font>
      <sz val="10"/>
      <color rgb="FF000000"/>
      <name val="굴림"/>
      <family val="3"/>
    </font>
    <font>
      <sz val="8"/>
      <color theme="1"/>
      <name val="굴림"/>
      <family val="3"/>
    </font>
    <font>
      <b/>
      <sz val="8"/>
      <color rgb="FF000000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 vertical="center"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51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vertical="center"/>
    </xf>
    <xf numFmtId="49" fontId="52" fillId="0" borderId="11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 horizontal="center" vertical="center" wrapText="1"/>
    </xf>
    <xf numFmtId="178" fontId="53" fillId="33" borderId="13" xfId="0" applyNumberFormat="1" applyFont="1" applyFill="1" applyBorder="1" applyAlignment="1">
      <alignment horizontal="right" vertical="center" wrapText="1"/>
    </xf>
    <xf numFmtId="179" fontId="52" fillId="0" borderId="10" xfId="0" applyNumberFormat="1" applyFont="1" applyFill="1" applyBorder="1" applyAlignment="1">
      <alignment horizontal="center" vertical="center" wrapText="1"/>
    </xf>
    <xf numFmtId="178" fontId="53" fillId="0" borderId="10" xfId="0" applyNumberFormat="1" applyFont="1" applyFill="1" applyBorder="1" applyAlignment="1">
      <alignment horizontal="right" vertical="center" wrapText="1"/>
    </xf>
    <xf numFmtId="178" fontId="52" fillId="0" borderId="11" xfId="0" applyNumberFormat="1" applyFont="1" applyFill="1" applyBorder="1" applyAlignment="1">
      <alignment horizontal="right" vertical="center" wrapText="1"/>
    </xf>
    <xf numFmtId="178" fontId="52" fillId="0" borderId="10" xfId="0" applyNumberFormat="1" applyFont="1" applyFill="1" applyBorder="1" applyAlignment="1">
      <alignment horizontal="right" vertical="center" wrapText="1"/>
    </xf>
    <xf numFmtId="49" fontId="54" fillId="0" borderId="13" xfId="0" applyNumberFormat="1" applyFont="1" applyFill="1" applyBorder="1" applyAlignment="1">
      <alignment horizontal="left"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178" fontId="52" fillId="0" borderId="12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vertical="center"/>
    </xf>
    <xf numFmtId="49" fontId="52" fillId="0" borderId="12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/>
    </xf>
    <xf numFmtId="178" fontId="52" fillId="0" borderId="12" xfId="0" applyNumberFormat="1" applyFont="1" applyFill="1" applyBorder="1" applyAlignment="1">
      <alignment horizontal="right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center"/>
    </xf>
    <xf numFmtId="49" fontId="52" fillId="0" borderId="13" xfId="0" applyNumberFormat="1" applyFont="1" applyFill="1" applyBorder="1" applyAlignment="1">
      <alignment horizontal="right" vertical="top" wrapText="1"/>
    </xf>
    <xf numFmtId="0" fontId="0" fillId="0" borderId="13" xfId="0" applyFont="1" applyFill="1" applyBorder="1" applyAlignment="1">
      <alignment vertical="center"/>
    </xf>
    <xf numFmtId="178" fontId="53" fillId="0" borderId="13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49" fontId="5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5" xfId="0" applyFont="1" applyFill="1" applyBorder="1" applyAlignment="1">
      <alignment vertical="center"/>
    </xf>
    <xf numFmtId="178" fontId="53" fillId="0" borderId="0" xfId="0" applyNumberFormat="1" applyFont="1" applyFill="1" applyBorder="1" applyAlignment="1">
      <alignment horizontal="right" vertical="center" wrapText="1"/>
    </xf>
    <xf numFmtId="179" fontId="52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78" fontId="53" fillId="0" borderId="16" xfId="0" applyNumberFormat="1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vertical="center"/>
    </xf>
    <xf numFmtId="49" fontId="52" fillId="0" borderId="13" xfId="0" applyNumberFormat="1" applyFont="1" applyFill="1" applyBorder="1" applyAlignment="1">
      <alignment horizontal="center" vertical="center" wrapText="1"/>
    </xf>
    <xf numFmtId="41" fontId="56" fillId="0" borderId="16" xfId="48" applyFont="1" applyBorder="1">
      <alignment vertical="center"/>
      <protection/>
    </xf>
    <xf numFmtId="41" fontId="56" fillId="0" borderId="17" xfId="48" applyFont="1" applyBorder="1">
      <alignment vertical="center"/>
      <protection/>
    </xf>
    <xf numFmtId="49" fontId="57" fillId="0" borderId="13" xfId="0" applyNumberFormat="1" applyFont="1" applyFill="1" applyBorder="1" applyAlignment="1">
      <alignment horizontal="left" vertical="center" wrapText="1"/>
    </xf>
    <xf numFmtId="49" fontId="52" fillId="0" borderId="13" xfId="0" applyNumberFormat="1" applyFont="1" applyFill="1" applyBorder="1" applyAlignment="1">
      <alignment horizontal="left" vertical="center" wrapText="1"/>
    </xf>
    <xf numFmtId="177" fontId="52" fillId="0" borderId="13" xfId="0" applyNumberFormat="1" applyFont="1" applyFill="1" applyBorder="1" applyAlignment="1">
      <alignment horizontal="left" vertical="center" wrapText="1"/>
    </xf>
    <xf numFmtId="176" fontId="52" fillId="0" borderId="13" xfId="0" applyNumberFormat="1" applyFont="1" applyFill="1" applyBorder="1" applyAlignment="1">
      <alignment horizontal="left" vertical="center" wrapText="1"/>
    </xf>
    <xf numFmtId="49" fontId="52" fillId="0" borderId="0" xfId="0" applyNumberFormat="1" applyFont="1" applyFill="1" applyBorder="1" applyAlignment="1">
      <alignment horizontal="justify" vertical="center" wrapText="1"/>
    </xf>
    <xf numFmtId="49" fontId="58" fillId="0" borderId="0" xfId="0" applyNumberFormat="1" applyFont="1" applyFill="1" applyBorder="1" applyAlignment="1">
      <alignment horizontal="center" vertical="center" wrapText="1"/>
    </xf>
    <xf numFmtId="49" fontId="52" fillId="0" borderId="13" xfId="0" applyNumberFormat="1" applyFont="1" applyFill="1" applyBorder="1" applyAlignment="1">
      <alignment horizontal="right" vertical="center" wrapText="1"/>
    </xf>
    <xf numFmtId="49" fontId="55" fillId="0" borderId="13" xfId="0" applyNumberFormat="1" applyFont="1" applyFill="1" applyBorder="1" applyAlignment="1">
      <alignment horizontal="left" vertical="center" wrapText="1"/>
    </xf>
    <xf numFmtId="49" fontId="59" fillId="0" borderId="0" xfId="0" applyNumberFormat="1" applyFont="1" applyFill="1" applyBorder="1" applyAlignment="1">
      <alignment horizontal="right" vertical="center" wrapText="1"/>
    </xf>
    <xf numFmtId="49" fontId="60" fillId="0" borderId="0" xfId="0" applyNumberFormat="1" applyFont="1" applyFill="1" applyBorder="1" applyAlignment="1">
      <alignment horizontal="left" vertical="center" wrapText="1"/>
    </xf>
    <xf numFmtId="180" fontId="60" fillId="0" borderId="0" xfId="0" applyNumberFormat="1" applyFont="1" applyFill="1" applyBorder="1" applyAlignment="1">
      <alignment horizontal="right" vertical="center" wrapText="1"/>
    </xf>
    <xf numFmtId="49" fontId="60" fillId="0" borderId="0" xfId="0" applyNumberFormat="1" applyFont="1" applyFill="1" applyBorder="1" applyAlignment="1">
      <alignment horizontal="right" vertical="center" wrapText="1"/>
    </xf>
    <xf numFmtId="49" fontId="60" fillId="0" borderId="13" xfId="0" applyNumberFormat="1" applyFont="1" applyFill="1" applyBorder="1" applyAlignment="1">
      <alignment horizontal="left" wrapText="1"/>
    </xf>
    <xf numFmtId="49" fontId="61" fillId="0" borderId="12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62" fillId="0" borderId="0" xfId="0" applyFont="1" applyAlignment="1">
      <alignment vertical="center"/>
    </xf>
    <xf numFmtId="0" fontId="62" fillId="0" borderId="11" xfId="0" applyFont="1" applyFill="1" applyBorder="1" applyAlignment="1">
      <alignment vertical="center"/>
    </xf>
    <xf numFmtId="0" fontId="62" fillId="0" borderId="11" xfId="0" applyFont="1" applyFill="1" applyBorder="1" applyAlignment="1">
      <alignment vertical="center"/>
    </xf>
    <xf numFmtId="0" fontId="62" fillId="0" borderId="10" xfId="0" applyFont="1" applyFill="1" applyBorder="1" applyAlignment="1">
      <alignment vertical="center"/>
    </xf>
    <xf numFmtId="0" fontId="62" fillId="0" borderId="13" xfId="0" applyFont="1" applyFill="1" applyBorder="1" applyAlignment="1">
      <alignment vertical="center"/>
    </xf>
    <xf numFmtId="0" fontId="62" fillId="0" borderId="10" xfId="0" applyFont="1" applyFill="1" applyBorder="1" applyAlignment="1">
      <alignment vertical="center"/>
    </xf>
    <xf numFmtId="0" fontId="62" fillId="0" borderId="13" xfId="0" applyFont="1" applyFill="1" applyBorder="1" applyAlignment="1">
      <alignment vertical="center"/>
    </xf>
    <xf numFmtId="49" fontId="63" fillId="0" borderId="14" xfId="0" applyNumberFormat="1" applyFont="1" applyFill="1" applyBorder="1" applyAlignment="1">
      <alignment horizontal="left" vertical="center" wrapText="1"/>
    </xf>
    <xf numFmtId="0" fontId="62" fillId="0" borderId="14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0" fontId="62" fillId="0" borderId="0" xfId="0" applyFont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41" fontId="62" fillId="0" borderId="16" xfId="48" applyFont="1" applyBorder="1">
      <alignment vertical="center"/>
      <protection/>
    </xf>
    <xf numFmtId="0" fontId="62" fillId="0" borderId="16" xfId="0" applyFont="1" applyFill="1" applyBorder="1" applyAlignment="1">
      <alignment vertical="center"/>
    </xf>
    <xf numFmtId="0" fontId="62" fillId="0" borderId="16" xfId="0" applyFont="1" applyBorder="1" applyAlignment="1">
      <alignment vertical="center"/>
    </xf>
    <xf numFmtId="176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vertical="center"/>
    </xf>
    <xf numFmtId="49" fontId="52" fillId="0" borderId="16" xfId="0" applyNumberFormat="1" applyFont="1" applyFill="1" applyBorder="1" applyAlignment="1">
      <alignment horizontal="center" vertical="center" wrapText="1"/>
    </xf>
    <xf numFmtId="41" fontId="62" fillId="0" borderId="16" xfId="48" applyFont="1" applyBorder="1" applyAlignment="1">
      <alignment horizontal="center" vertical="center"/>
      <protection/>
    </xf>
    <xf numFmtId="49" fontId="52" fillId="0" borderId="14" xfId="0" applyNumberFormat="1" applyFont="1" applyFill="1" applyBorder="1" applyAlignment="1">
      <alignment horizontal="center" vertical="center" wrapText="1"/>
    </xf>
    <xf numFmtId="176" fontId="62" fillId="0" borderId="16" xfId="0" applyNumberFormat="1" applyFont="1" applyBorder="1" applyAlignment="1">
      <alignment horizontal="center" vertical="center"/>
    </xf>
    <xf numFmtId="0" fontId="62" fillId="0" borderId="16" xfId="0" applyFont="1" applyBorder="1" applyAlignment="1">
      <alignment horizontal="left" vertical="center"/>
    </xf>
    <xf numFmtId="178" fontId="52" fillId="0" borderId="16" xfId="0" applyNumberFormat="1" applyFont="1" applyFill="1" applyBorder="1" applyAlignment="1">
      <alignment horizontal="right" vertical="center" wrapText="1"/>
    </xf>
    <xf numFmtId="41" fontId="62" fillId="0" borderId="16" xfId="48" applyFont="1" applyBorder="1" applyAlignment="1">
      <alignment horizontal="left" vertical="center"/>
      <protection/>
    </xf>
    <xf numFmtId="0" fontId="62" fillId="0" borderId="16" xfId="0" applyFont="1" applyBorder="1" applyAlignment="1">
      <alignment horizontal="left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8282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zoomScale="120" zoomScaleNormal="120" zoomScalePageLayoutView="0" workbookViewId="0" topLeftCell="A47">
      <selection activeCell="Q37" sqref="Q37"/>
    </sheetView>
  </sheetViews>
  <sheetFormatPr defaultColWidth="8.88671875" defaultRowHeight="13.5"/>
  <cols>
    <col min="1" max="1" width="8.88671875" style="0" customWidth="1"/>
    <col min="2" max="2" width="1.4375" style="0" customWidth="1"/>
    <col min="3" max="3" width="6.5546875" style="0" customWidth="1"/>
    <col min="4" max="4" width="2.77734375" style="0" customWidth="1"/>
    <col min="5" max="5" width="11.21484375" style="0" customWidth="1"/>
    <col min="6" max="6" width="5.10546875" style="0" customWidth="1"/>
    <col min="7" max="7" width="5.6640625" style="0" customWidth="1"/>
    <col min="8" max="8" width="0.44140625" style="0" customWidth="1"/>
    <col min="9" max="9" width="6.5546875" style="0" customWidth="1"/>
    <col min="10" max="10" width="1.88671875" style="0" customWidth="1"/>
    <col min="11" max="11" width="8.4453125" style="0" customWidth="1"/>
    <col min="12" max="12" width="2.77734375" style="0" customWidth="1"/>
    <col min="13" max="13" width="4.21484375" style="0" customWidth="1"/>
    <col min="14" max="14" width="7.4453125" style="0" customWidth="1"/>
    <col min="15" max="15" width="11.21484375" style="0" customWidth="1"/>
  </cols>
  <sheetData>
    <row r="1" spans="1:15" ht="14.25" customHeight="1">
      <c r="A1" s="40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8.5" customHeight="1">
      <c r="A2" s="41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4.25" customHeight="1">
      <c r="A3" s="22"/>
      <c r="B3" s="22"/>
      <c r="C3" s="22"/>
      <c r="D3" s="22"/>
      <c r="E3" s="22"/>
      <c r="F3" s="22"/>
      <c r="G3" s="22"/>
      <c r="H3" s="22"/>
      <c r="I3" s="42" t="s">
        <v>2</v>
      </c>
      <c r="J3" s="22"/>
      <c r="K3" s="22"/>
      <c r="L3" s="22"/>
      <c r="M3" s="22"/>
      <c r="N3" s="22"/>
      <c r="O3" s="22"/>
    </row>
    <row r="4" spans="1:15" ht="14.25" customHeight="1">
      <c r="A4" s="43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30.75" customHeight="1">
      <c r="A5" s="36" t="s">
        <v>4</v>
      </c>
      <c r="B5" s="22"/>
      <c r="C5" s="24"/>
      <c r="D5" s="37" t="s">
        <v>5</v>
      </c>
      <c r="E5" s="22"/>
      <c r="F5" s="22"/>
      <c r="G5" s="22"/>
      <c r="H5" s="24"/>
      <c r="I5" s="36" t="s">
        <v>78</v>
      </c>
      <c r="J5" s="22"/>
      <c r="K5" s="24"/>
      <c r="L5" s="37" t="s">
        <v>6</v>
      </c>
      <c r="M5" s="22"/>
      <c r="N5" s="22"/>
      <c r="O5" s="22"/>
    </row>
    <row r="6" spans="1:15" ht="14.25" customHeight="1">
      <c r="A6" s="36" t="s">
        <v>7</v>
      </c>
      <c r="B6" s="22"/>
      <c r="C6" s="24"/>
      <c r="D6" s="37" t="s">
        <v>79</v>
      </c>
      <c r="E6" s="22"/>
      <c r="F6" s="22"/>
      <c r="G6" s="22"/>
      <c r="H6" s="24"/>
      <c r="I6" s="36" t="s">
        <v>8</v>
      </c>
      <c r="J6" s="22"/>
      <c r="K6" s="24"/>
      <c r="L6" s="37" t="s">
        <v>9</v>
      </c>
      <c r="M6" s="22"/>
      <c r="N6" s="22"/>
      <c r="O6" s="22"/>
    </row>
    <row r="7" spans="1:15" ht="14.25" customHeight="1">
      <c r="A7" s="36" t="s">
        <v>10</v>
      </c>
      <c r="B7" s="22"/>
      <c r="C7" s="24"/>
      <c r="D7" s="37" t="s">
        <v>11</v>
      </c>
      <c r="E7" s="22"/>
      <c r="F7" s="22"/>
      <c r="G7" s="22"/>
      <c r="H7" s="24"/>
      <c r="I7" s="36" t="s">
        <v>12</v>
      </c>
      <c r="J7" s="22"/>
      <c r="K7" s="24"/>
      <c r="L7" s="39" t="s">
        <v>80</v>
      </c>
      <c r="M7" s="22"/>
      <c r="N7" s="22"/>
      <c r="O7" s="22"/>
    </row>
    <row r="8" spans="1:15" ht="14.25" customHeight="1">
      <c r="A8" s="36" t="s">
        <v>13</v>
      </c>
      <c r="B8" s="22"/>
      <c r="C8" s="24"/>
      <c r="D8" s="37" t="s">
        <v>14</v>
      </c>
      <c r="E8" s="22"/>
      <c r="F8" s="22"/>
      <c r="G8" s="22"/>
      <c r="H8" s="24"/>
      <c r="I8" s="36" t="s">
        <v>15</v>
      </c>
      <c r="J8" s="22"/>
      <c r="K8" s="24"/>
      <c r="L8" s="38">
        <v>20151224</v>
      </c>
      <c r="M8" s="22"/>
      <c r="N8" s="22"/>
      <c r="O8" s="22"/>
    </row>
    <row r="9" spans="1:15" ht="14.25" customHeight="1">
      <c r="A9" s="36" t="s">
        <v>16</v>
      </c>
      <c r="B9" s="22"/>
      <c r="C9" s="24"/>
      <c r="D9" s="37" t="s">
        <v>17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4.25" customHeight="1">
      <c r="A10" s="19" t="s">
        <v>18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4.25" customHeight="1">
      <c r="A11" s="21" t="s">
        <v>19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4.25" customHeight="1">
      <c r="A12" s="2" t="s">
        <v>20</v>
      </c>
      <c r="B12" s="18" t="s">
        <v>21</v>
      </c>
      <c r="C12" s="16"/>
      <c r="D12" s="14"/>
      <c r="E12" s="2" t="s">
        <v>22</v>
      </c>
      <c r="F12" s="18" t="s">
        <v>23</v>
      </c>
      <c r="G12" s="14"/>
      <c r="H12" s="18" t="s">
        <v>24</v>
      </c>
      <c r="I12" s="16"/>
      <c r="J12" s="14"/>
      <c r="K12" s="18" t="s">
        <v>25</v>
      </c>
      <c r="L12" s="14"/>
      <c r="M12" s="18" t="s">
        <v>26</v>
      </c>
      <c r="N12" s="14"/>
      <c r="O12" s="3" t="s">
        <v>27</v>
      </c>
    </row>
    <row r="13" spans="1:15" ht="14.25" customHeight="1">
      <c r="A13" s="5" t="s">
        <v>28</v>
      </c>
      <c r="B13" s="33" t="s">
        <v>29</v>
      </c>
      <c r="C13" s="22"/>
      <c r="D13" s="24"/>
      <c r="E13" s="5" t="s">
        <v>30</v>
      </c>
      <c r="F13" s="23">
        <v>20871927</v>
      </c>
      <c r="G13" s="24"/>
      <c r="H13" s="29">
        <v>201708</v>
      </c>
      <c r="I13" s="22"/>
      <c r="J13" s="24"/>
      <c r="K13" s="23">
        <v>570000</v>
      </c>
      <c r="L13" s="24"/>
      <c r="M13" s="23">
        <v>16505550</v>
      </c>
      <c r="N13" s="24"/>
      <c r="O13" s="6">
        <f>SUM(F20+K13-M13)</f>
        <v>37567114</v>
      </c>
    </row>
    <row r="14" spans="1:15" ht="14.25" customHeight="1">
      <c r="A14" s="7">
        <v>201701</v>
      </c>
      <c r="B14" s="23">
        <v>45780000</v>
      </c>
      <c r="C14" s="22"/>
      <c r="D14" s="24"/>
      <c r="E14" s="8">
        <v>9611475</v>
      </c>
      <c r="F14" s="23">
        <f>SUM(F13+B14-E14)</f>
        <v>57040452</v>
      </c>
      <c r="G14" s="24"/>
      <c r="H14" s="29">
        <v>201709</v>
      </c>
      <c r="I14" s="22"/>
      <c r="J14" s="24"/>
      <c r="K14" s="23">
        <v>23965000</v>
      </c>
      <c r="L14" s="24"/>
      <c r="M14" s="23">
        <v>22326145</v>
      </c>
      <c r="N14" s="24"/>
      <c r="O14" s="6">
        <f>SUM(O13+K14-M14)</f>
        <v>39205969</v>
      </c>
    </row>
    <row r="15" spans="1:15" ht="14.25" customHeight="1">
      <c r="A15" s="7">
        <v>201702</v>
      </c>
      <c r="B15" s="23">
        <v>125000000</v>
      </c>
      <c r="C15" s="22"/>
      <c r="D15" s="24"/>
      <c r="E15" s="8">
        <v>4944040</v>
      </c>
      <c r="F15" s="23">
        <f aca="true" t="shared" si="0" ref="F15:F20">SUM(F14+B15-E15)</f>
        <v>177096412</v>
      </c>
      <c r="G15" s="24"/>
      <c r="H15" s="29">
        <v>201710</v>
      </c>
      <c r="I15" s="22"/>
      <c r="J15" s="24"/>
      <c r="K15" s="23">
        <v>3400000</v>
      </c>
      <c r="L15" s="24"/>
      <c r="M15" s="23">
        <v>9631290</v>
      </c>
      <c r="N15" s="24"/>
      <c r="O15" s="6">
        <f>SUM(O14+K15-M15)</f>
        <v>32974679</v>
      </c>
    </row>
    <row r="16" spans="1:15" ht="14.25" customHeight="1">
      <c r="A16" s="7">
        <v>201703</v>
      </c>
      <c r="B16" s="23">
        <v>32509798</v>
      </c>
      <c r="C16" s="22"/>
      <c r="D16" s="24"/>
      <c r="E16" s="8">
        <v>172735640</v>
      </c>
      <c r="F16" s="23">
        <f t="shared" si="0"/>
        <v>36870570</v>
      </c>
      <c r="G16" s="24"/>
      <c r="H16" s="29">
        <v>201711</v>
      </c>
      <c r="I16" s="22"/>
      <c r="J16" s="24"/>
      <c r="K16" s="23">
        <v>12000000</v>
      </c>
      <c r="L16" s="24"/>
      <c r="M16" s="28">
        <v>12110635</v>
      </c>
      <c r="N16" s="27"/>
      <c r="O16" s="6">
        <f>SUM(O15+K16-M16)</f>
        <v>32864044</v>
      </c>
    </row>
    <row r="17" spans="1:15" ht="14.25" customHeight="1">
      <c r="A17" s="7">
        <v>201704</v>
      </c>
      <c r="B17" s="23">
        <v>12110635</v>
      </c>
      <c r="C17" s="22"/>
      <c r="D17" s="24"/>
      <c r="E17" s="8">
        <v>10749900</v>
      </c>
      <c r="F17" s="23">
        <f t="shared" si="0"/>
        <v>38231305</v>
      </c>
      <c r="G17" s="24"/>
      <c r="H17" s="29">
        <v>201712</v>
      </c>
      <c r="I17" s="22"/>
      <c r="J17" s="24"/>
      <c r="K17" s="28">
        <v>6239608</v>
      </c>
      <c r="L17" s="30"/>
      <c r="M17" s="31">
        <v>18231725</v>
      </c>
      <c r="N17" s="32"/>
      <c r="O17" s="6">
        <f>SUM(O16+K17-M17)</f>
        <v>20871927</v>
      </c>
    </row>
    <row r="18" spans="1:15" ht="14.25" customHeight="1">
      <c r="A18" s="7">
        <v>201705</v>
      </c>
      <c r="B18" s="23">
        <v>4513000</v>
      </c>
      <c r="C18" s="22"/>
      <c r="D18" s="24"/>
      <c r="E18" s="8">
        <v>6120670</v>
      </c>
      <c r="F18" s="23">
        <f t="shared" si="0"/>
        <v>36623635</v>
      </c>
      <c r="G18" s="24"/>
      <c r="H18" s="33" t="s">
        <v>31</v>
      </c>
      <c r="I18" s="22"/>
      <c r="J18" s="22"/>
      <c r="K18" s="34">
        <f>SUM(B13:D20,K13:L17)</f>
        <v>293688041</v>
      </c>
      <c r="L18" s="35"/>
      <c r="M18" s="34">
        <f>SUM(E13:E20,M13:N17)</f>
        <v>293688041</v>
      </c>
      <c r="N18" s="34"/>
      <c r="O18" s="6">
        <f>SUM(O17+K18-M18)</f>
        <v>20871927</v>
      </c>
    </row>
    <row r="19" spans="1:15" ht="14.25" customHeight="1">
      <c r="A19" s="7">
        <v>201706</v>
      </c>
      <c r="B19" s="23">
        <v>27600000</v>
      </c>
      <c r="C19" s="22"/>
      <c r="D19" s="24"/>
      <c r="E19" s="8">
        <v>3651510</v>
      </c>
      <c r="F19" s="23">
        <f t="shared" si="0"/>
        <v>60572125</v>
      </c>
      <c r="G19" s="24"/>
      <c r="H19" s="25" t="s">
        <v>32</v>
      </c>
      <c r="I19" s="26"/>
      <c r="J19" s="27"/>
      <c r="K19" s="25" t="s">
        <v>33</v>
      </c>
      <c r="L19" s="27"/>
      <c r="M19" s="25" t="s">
        <v>34</v>
      </c>
      <c r="N19" s="27"/>
      <c r="O19" s="28">
        <f>SUM(O18)</f>
        <v>20871927</v>
      </c>
    </row>
    <row r="20" spans="1:15" ht="14.25" customHeight="1">
      <c r="A20" s="7">
        <v>201707</v>
      </c>
      <c r="B20" s="23">
        <v>0</v>
      </c>
      <c r="C20" s="22"/>
      <c r="D20" s="24"/>
      <c r="E20" s="8">
        <v>7069461</v>
      </c>
      <c r="F20" s="23">
        <f t="shared" si="0"/>
        <v>53502664</v>
      </c>
      <c r="G20" s="24"/>
      <c r="H20" s="22"/>
      <c r="I20" s="22"/>
      <c r="J20" s="24"/>
      <c r="K20" s="22"/>
      <c r="L20" s="24"/>
      <c r="M20" s="22"/>
      <c r="N20" s="24"/>
      <c r="O20" s="22"/>
    </row>
    <row r="21" spans="1:15" ht="14.25" customHeight="1">
      <c r="A21" s="19" t="s">
        <v>40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14.25" customHeight="1">
      <c r="A22" s="21" t="s">
        <v>41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22.5" customHeight="1">
      <c r="A23" s="74" t="s">
        <v>35</v>
      </c>
      <c r="B23" s="52"/>
      <c r="C23" s="74" t="s">
        <v>36</v>
      </c>
      <c r="D23" s="20"/>
      <c r="E23" s="20"/>
      <c r="F23" s="52"/>
      <c r="G23" s="74" t="s">
        <v>37</v>
      </c>
      <c r="H23" s="20"/>
      <c r="I23" s="52"/>
      <c r="J23" s="74" t="s">
        <v>38</v>
      </c>
      <c r="K23" s="20"/>
      <c r="L23" s="20"/>
      <c r="M23" s="52"/>
      <c r="N23" s="74" t="s">
        <v>39</v>
      </c>
      <c r="O23" s="20"/>
    </row>
    <row r="24" spans="1:15" ht="24.75" customHeight="1">
      <c r="A24" s="75">
        <v>201701</v>
      </c>
      <c r="B24" s="75"/>
      <c r="C24" s="76" t="s">
        <v>44</v>
      </c>
      <c r="D24" s="76"/>
      <c r="E24" s="76"/>
      <c r="F24" s="76"/>
      <c r="G24" s="77">
        <v>1</v>
      </c>
      <c r="H24" s="32"/>
      <c r="I24" s="32"/>
      <c r="J24" s="79" t="s">
        <v>47</v>
      </c>
      <c r="K24" s="79"/>
      <c r="L24" s="79"/>
      <c r="M24" s="79"/>
      <c r="N24" s="78">
        <v>2400000</v>
      </c>
      <c r="O24" s="78"/>
    </row>
    <row r="25" spans="1:15" ht="24.75" customHeight="1">
      <c r="A25" s="75">
        <v>201701</v>
      </c>
      <c r="B25" s="75"/>
      <c r="C25" s="76" t="s">
        <v>44</v>
      </c>
      <c r="D25" s="76"/>
      <c r="E25" s="76"/>
      <c r="F25" s="76"/>
      <c r="G25" s="77">
        <v>1</v>
      </c>
      <c r="H25" s="32"/>
      <c r="I25" s="32"/>
      <c r="J25" s="79" t="s">
        <v>83</v>
      </c>
      <c r="K25" s="79"/>
      <c r="L25" s="79"/>
      <c r="M25" s="79"/>
      <c r="N25" s="73">
        <v>2400000</v>
      </c>
      <c r="O25" s="73"/>
    </row>
    <row r="26" spans="1:15" ht="24.75" customHeight="1">
      <c r="A26" s="75">
        <v>201701</v>
      </c>
      <c r="B26" s="75"/>
      <c r="C26" s="76" t="s">
        <v>44</v>
      </c>
      <c r="D26" s="76"/>
      <c r="E26" s="76"/>
      <c r="F26" s="76"/>
      <c r="G26" s="77">
        <v>1</v>
      </c>
      <c r="H26" s="32"/>
      <c r="I26" s="32"/>
      <c r="J26" s="79" t="s">
        <v>84</v>
      </c>
      <c r="K26" s="79"/>
      <c r="L26" s="79"/>
      <c r="M26" s="79"/>
      <c r="N26" s="73">
        <v>2400000</v>
      </c>
      <c r="O26" s="73"/>
    </row>
    <row r="27" spans="1:15" ht="24.75" customHeight="1">
      <c r="A27" s="75">
        <v>201701</v>
      </c>
      <c r="B27" s="75"/>
      <c r="C27" s="76" t="s">
        <v>42</v>
      </c>
      <c r="D27" s="76"/>
      <c r="E27" s="76"/>
      <c r="F27" s="76"/>
      <c r="G27" s="77">
        <v>1</v>
      </c>
      <c r="H27" s="32"/>
      <c r="I27" s="32"/>
      <c r="J27" s="79" t="s">
        <v>46</v>
      </c>
      <c r="K27" s="79"/>
      <c r="L27" s="79"/>
      <c r="M27" s="79"/>
      <c r="N27" s="73">
        <v>1000000</v>
      </c>
      <c r="O27" s="73"/>
    </row>
    <row r="28" spans="1:15" ht="24.75" customHeight="1">
      <c r="A28" s="75">
        <v>201701</v>
      </c>
      <c r="B28" s="75"/>
      <c r="C28" s="76" t="s">
        <v>42</v>
      </c>
      <c r="D28" s="76"/>
      <c r="E28" s="76"/>
      <c r="F28" s="76"/>
      <c r="G28" s="77">
        <v>1</v>
      </c>
      <c r="H28" s="32"/>
      <c r="I28" s="32"/>
      <c r="J28" s="79" t="s">
        <v>43</v>
      </c>
      <c r="K28" s="79"/>
      <c r="L28" s="79"/>
      <c r="M28" s="79"/>
      <c r="N28" s="73">
        <v>1411475</v>
      </c>
      <c r="O28" s="73"/>
    </row>
    <row r="29" spans="1:15" ht="24.75" customHeight="1">
      <c r="A29" s="75">
        <v>201702</v>
      </c>
      <c r="B29" s="75"/>
      <c r="C29" s="76" t="s">
        <v>44</v>
      </c>
      <c r="D29" s="76"/>
      <c r="E29" s="76"/>
      <c r="F29" s="76"/>
      <c r="G29" s="77">
        <v>1</v>
      </c>
      <c r="H29" s="32"/>
      <c r="I29" s="32"/>
      <c r="J29" s="79" t="s">
        <v>85</v>
      </c>
      <c r="K29" s="79"/>
      <c r="L29" s="79"/>
      <c r="M29" s="79"/>
      <c r="N29" s="73">
        <v>1500000</v>
      </c>
      <c r="O29" s="73"/>
    </row>
    <row r="30" spans="1:15" ht="24.75" customHeight="1">
      <c r="A30" s="75">
        <v>201702</v>
      </c>
      <c r="B30" s="75"/>
      <c r="C30" s="76" t="s">
        <v>44</v>
      </c>
      <c r="D30" s="76"/>
      <c r="E30" s="76"/>
      <c r="F30" s="76"/>
      <c r="G30" s="77">
        <v>1</v>
      </c>
      <c r="H30" s="32"/>
      <c r="I30" s="32"/>
      <c r="J30" s="79" t="s">
        <v>86</v>
      </c>
      <c r="K30" s="79"/>
      <c r="L30" s="79"/>
      <c r="M30" s="79"/>
      <c r="N30" s="73">
        <v>600000</v>
      </c>
      <c r="O30" s="73"/>
    </row>
    <row r="31" spans="1:15" ht="24.75" customHeight="1">
      <c r="A31" s="75">
        <v>201702</v>
      </c>
      <c r="B31" s="75"/>
      <c r="C31" s="76" t="s">
        <v>42</v>
      </c>
      <c r="D31" s="76"/>
      <c r="E31" s="76"/>
      <c r="F31" s="76"/>
      <c r="G31" s="77">
        <v>1</v>
      </c>
      <c r="H31" s="32"/>
      <c r="I31" s="32"/>
      <c r="J31" s="79" t="s">
        <v>46</v>
      </c>
      <c r="K31" s="79"/>
      <c r="L31" s="79"/>
      <c r="M31" s="79"/>
      <c r="N31" s="73">
        <v>1000000</v>
      </c>
      <c r="O31" s="73"/>
    </row>
    <row r="32" spans="1:15" ht="24.75" customHeight="1">
      <c r="A32" s="75">
        <v>201702</v>
      </c>
      <c r="B32" s="75"/>
      <c r="C32" s="76" t="s">
        <v>42</v>
      </c>
      <c r="D32" s="76"/>
      <c r="E32" s="76"/>
      <c r="F32" s="76"/>
      <c r="G32" s="77">
        <v>1</v>
      </c>
      <c r="H32" s="32"/>
      <c r="I32" s="32"/>
      <c r="J32" s="79" t="s">
        <v>43</v>
      </c>
      <c r="K32" s="79"/>
      <c r="L32" s="79"/>
      <c r="M32" s="79"/>
      <c r="N32" s="73">
        <v>1844040</v>
      </c>
      <c r="O32" s="73"/>
    </row>
    <row r="33" spans="1:15" ht="75.75" customHeight="1">
      <c r="A33" s="75">
        <v>201703</v>
      </c>
      <c r="B33" s="75"/>
      <c r="C33" s="76" t="s">
        <v>44</v>
      </c>
      <c r="D33" s="76"/>
      <c r="E33" s="76"/>
      <c r="F33" s="76"/>
      <c r="G33" s="77">
        <v>1</v>
      </c>
      <c r="H33" s="32"/>
      <c r="I33" s="32"/>
      <c r="J33" s="79" t="s">
        <v>87</v>
      </c>
      <c r="K33" s="79"/>
      <c r="L33" s="79"/>
      <c r="M33" s="79"/>
      <c r="N33" s="73">
        <v>163331180</v>
      </c>
      <c r="O33" s="73"/>
    </row>
    <row r="34" spans="1:15" ht="24.75" customHeight="1">
      <c r="A34" s="75">
        <v>201703</v>
      </c>
      <c r="B34" s="75"/>
      <c r="C34" s="76" t="s">
        <v>44</v>
      </c>
      <c r="D34" s="76"/>
      <c r="E34" s="76"/>
      <c r="F34" s="76"/>
      <c r="G34" s="77">
        <v>1</v>
      </c>
      <c r="H34" s="32"/>
      <c r="I34" s="32"/>
      <c r="J34" s="79" t="s">
        <v>48</v>
      </c>
      <c r="K34" s="79"/>
      <c r="L34" s="79"/>
      <c r="M34" s="79"/>
      <c r="N34" s="73">
        <v>2400000</v>
      </c>
      <c r="O34" s="73"/>
    </row>
    <row r="35" spans="1:15" ht="24.75" customHeight="1">
      <c r="A35" s="75">
        <v>201703</v>
      </c>
      <c r="B35" s="75"/>
      <c r="C35" s="76" t="s">
        <v>44</v>
      </c>
      <c r="D35" s="76"/>
      <c r="E35" s="76"/>
      <c r="F35" s="76"/>
      <c r="G35" s="77">
        <v>1</v>
      </c>
      <c r="H35" s="32"/>
      <c r="I35" s="32"/>
      <c r="J35" s="79" t="s">
        <v>88</v>
      </c>
      <c r="K35" s="79"/>
      <c r="L35" s="79"/>
      <c r="M35" s="79"/>
      <c r="N35" s="73">
        <v>3000000</v>
      </c>
      <c r="O35" s="73"/>
    </row>
    <row r="36" spans="1:15" ht="24.75" customHeight="1">
      <c r="A36" s="75">
        <v>201703</v>
      </c>
      <c r="B36" s="75"/>
      <c r="C36" s="76" t="s">
        <v>44</v>
      </c>
      <c r="D36" s="76"/>
      <c r="E36" s="76"/>
      <c r="F36" s="76"/>
      <c r="G36" s="77">
        <v>1</v>
      </c>
      <c r="H36" s="32"/>
      <c r="I36" s="32"/>
      <c r="J36" s="79" t="s">
        <v>89</v>
      </c>
      <c r="K36" s="79"/>
      <c r="L36" s="79"/>
      <c r="M36" s="79"/>
      <c r="N36" s="73">
        <v>1500000</v>
      </c>
      <c r="O36" s="73"/>
    </row>
    <row r="37" spans="1:15" ht="24.75" customHeight="1">
      <c r="A37" s="75">
        <v>201703</v>
      </c>
      <c r="B37" s="75"/>
      <c r="C37" s="76" t="s">
        <v>42</v>
      </c>
      <c r="D37" s="76"/>
      <c r="E37" s="76"/>
      <c r="F37" s="76"/>
      <c r="G37" s="77">
        <v>1</v>
      </c>
      <c r="H37" s="32"/>
      <c r="I37" s="32"/>
      <c r="J37" s="79" t="s">
        <v>46</v>
      </c>
      <c r="K37" s="79"/>
      <c r="L37" s="79"/>
      <c r="M37" s="79"/>
      <c r="N37" s="73">
        <v>1000000</v>
      </c>
      <c r="O37" s="73"/>
    </row>
    <row r="38" spans="1:15" ht="24.75" customHeight="1">
      <c r="A38" s="75">
        <v>201703</v>
      </c>
      <c r="B38" s="75"/>
      <c r="C38" s="76" t="s">
        <v>42</v>
      </c>
      <c r="D38" s="76"/>
      <c r="E38" s="76"/>
      <c r="F38" s="76"/>
      <c r="G38" s="77">
        <v>1</v>
      </c>
      <c r="H38" s="32"/>
      <c r="I38" s="32"/>
      <c r="J38" s="79" t="s">
        <v>43</v>
      </c>
      <c r="K38" s="79"/>
      <c r="L38" s="79"/>
      <c r="M38" s="79"/>
      <c r="N38" s="73">
        <v>1504460</v>
      </c>
      <c r="O38" s="73"/>
    </row>
    <row r="39" spans="1:15" ht="24.75" customHeight="1">
      <c r="A39" s="75">
        <v>201704</v>
      </c>
      <c r="B39" s="75"/>
      <c r="C39" s="76" t="s">
        <v>44</v>
      </c>
      <c r="D39" s="76"/>
      <c r="E39" s="76"/>
      <c r="F39" s="76"/>
      <c r="G39" s="77">
        <v>1</v>
      </c>
      <c r="H39" s="32"/>
      <c r="I39" s="32"/>
      <c r="J39" s="79" t="s">
        <v>90</v>
      </c>
      <c r="K39" s="79"/>
      <c r="L39" s="79"/>
      <c r="M39" s="79"/>
      <c r="N39" s="73">
        <v>2000000</v>
      </c>
      <c r="O39" s="73"/>
    </row>
    <row r="40" spans="1:15" ht="24.75" customHeight="1">
      <c r="A40" s="75">
        <v>201704</v>
      </c>
      <c r="B40" s="75"/>
      <c r="C40" s="76" t="s">
        <v>44</v>
      </c>
      <c r="D40" s="76"/>
      <c r="E40" s="76"/>
      <c r="F40" s="76"/>
      <c r="G40" s="77">
        <v>1</v>
      </c>
      <c r="H40" s="32"/>
      <c r="I40" s="32"/>
      <c r="J40" s="79" t="s">
        <v>91</v>
      </c>
      <c r="K40" s="79"/>
      <c r="L40" s="79"/>
      <c r="M40" s="79"/>
      <c r="N40" s="73">
        <v>2000000</v>
      </c>
      <c r="O40" s="73"/>
    </row>
    <row r="41" spans="1:15" ht="24.75" customHeight="1">
      <c r="A41" s="75">
        <v>201704</v>
      </c>
      <c r="B41" s="75"/>
      <c r="C41" s="76" t="s">
        <v>44</v>
      </c>
      <c r="D41" s="76"/>
      <c r="E41" s="76"/>
      <c r="F41" s="76"/>
      <c r="G41" s="77">
        <v>1</v>
      </c>
      <c r="H41" s="32"/>
      <c r="I41" s="32"/>
      <c r="J41" s="79" t="s">
        <v>92</v>
      </c>
      <c r="K41" s="79"/>
      <c r="L41" s="79"/>
      <c r="M41" s="79"/>
      <c r="N41" s="73">
        <v>2000000</v>
      </c>
      <c r="O41" s="73"/>
    </row>
    <row r="42" spans="1:15" ht="24.75" customHeight="1">
      <c r="A42" s="75">
        <v>201704</v>
      </c>
      <c r="B42" s="75"/>
      <c r="C42" s="76" t="s">
        <v>44</v>
      </c>
      <c r="D42" s="76"/>
      <c r="E42" s="76"/>
      <c r="F42" s="76"/>
      <c r="G42" s="77">
        <v>1</v>
      </c>
      <c r="H42" s="32"/>
      <c r="I42" s="32"/>
      <c r="J42" s="79" t="s">
        <v>93</v>
      </c>
      <c r="K42" s="79"/>
      <c r="L42" s="79"/>
      <c r="M42" s="79"/>
      <c r="N42" s="73">
        <v>1500000</v>
      </c>
      <c r="O42" s="73"/>
    </row>
    <row r="43" spans="1:15" ht="24.75" customHeight="1">
      <c r="A43" s="75">
        <v>201704</v>
      </c>
      <c r="B43" s="75"/>
      <c r="C43" s="76" t="s">
        <v>44</v>
      </c>
      <c r="D43" s="76"/>
      <c r="E43" s="76"/>
      <c r="F43" s="76"/>
      <c r="G43" s="77">
        <v>1</v>
      </c>
      <c r="H43" s="32"/>
      <c r="I43" s="32"/>
      <c r="J43" s="79" t="s">
        <v>94</v>
      </c>
      <c r="K43" s="79"/>
      <c r="L43" s="79"/>
      <c r="M43" s="79"/>
      <c r="N43" s="73">
        <v>1000000</v>
      </c>
      <c r="O43" s="73"/>
    </row>
    <row r="44" spans="1:15" ht="24.75" customHeight="1">
      <c r="A44" s="75">
        <v>201704</v>
      </c>
      <c r="B44" s="75"/>
      <c r="C44" s="76" t="s">
        <v>42</v>
      </c>
      <c r="D44" s="76"/>
      <c r="E44" s="76"/>
      <c r="F44" s="76"/>
      <c r="G44" s="77">
        <v>1</v>
      </c>
      <c r="H44" s="32"/>
      <c r="I44" s="32"/>
      <c r="J44" s="79" t="s">
        <v>46</v>
      </c>
      <c r="K44" s="79"/>
      <c r="L44" s="79"/>
      <c r="M44" s="79"/>
      <c r="N44" s="73">
        <v>1000000</v>
      </c>
      <c r="O44" s="73"/>
    </row>
    <row r="45" spans="1:15" ht="24.75" customHeight="1">
      <c r="A45" s="75">
        <v>201704</v>
      </c>
      <c r="B45" s="75"/>
      <c r="C45" s="76" t="s">
        <v>42</v>
      </c>
      <c r="D45" s="76"/>
      <c r="E45" s="76"/>
      <c r="F45" s="76"/>
      <c r="G45" s="77">
        <v>1</v>
      </c>
      <c r="H45" s="32"/>
      <c r="I45" s="32"/>
      <c r="J45" s="79" t="s">
        <v>43</v>
      </c>
      <c r="K45" s="79"/>
      <c r="L45" s="79"/>
      <c r="M45" s="79"/>
      <c r="N45" s="73">
        <v>1249900</v>
      </c>
      <c r="O45" s="73"/>
    </row>
    <row r="46" spans="1:15" ht="24.75" customHeight="1">
      <c r="A46" s="75">
        <v>201705</v>
      </c>
      <c r="B46" s="75"/>
      <c r="C46" s="76" t="s">
        <v>44</v>
      </c>
      <c r="D46" s="76"/>
      <c r="E46" s="76"/>
      <c r="F46" s="76"/>
      <c r="G46" s="77">
        <v>1</v>
      </c>
      <c r="H46" s="32"/>
      <c r="I46" s="32"/>
      <c r="J46" s="79" t="s">
        <v>95</v>
      </c>
      <c r="K46" s="79"/>
      <c r="L46" s="79"/>
      <c r="M46" s="79"/>
      <c r="N46" s="73">
        <v>1000000</v>
      </c>
      <c r="O46" s="73"/>
    </row>
    <row r="47" spans="1:15" ht="24.75" customHeight="1">
      <c r="A47" s="75">
        <v>201705</v>
      </c>
      <c r="B47" s="75"/>
      <c r="C47" s="76" t="s">
        <v>44</v>
      </c>
      <c r="D47" s="76"/>
      <c r="E47" s="76"/>
      <c r="F47" s="76"/>
      <c r="G47" s="77">
        <v>1</v>
      </c>
      <c r="H47" s="32"/>
      <c r="I47" s="32"/>
      <c r="J47" s="79" t="s">
        <v>96</v>
      </c>
      <c r="K47" s="79"/>
      <c r="L47" s="79"/>
      <c r="M47" s="79"/>
      <c r="N47" s="73">
        <v>3000000</v>
      </c>
      <c r="O47" s="73"/>
    </row>
    <row r="48" spans="1:15" ht="24.75" customHeight="1">
      <c r="A48" s="75">
        <v>201705</v>
      </c>
      <c r="B48" s="75"/>
      <c r="C48" s="76" t="s">
        <v>42</v>
      </c>
      <c r="D48" s="76"/>
      <c r="E48" s="76"/>
      <c r="F48" s="76"/>
      <c r="G48" s="77">
        <v>1</v>
      </c>
      <c r="H48" s="32"/>
      <c r="I48" s="32"/>
      <c r="J48" s="79" t="s">
        <v>46</v>
      </c>
      <c r="K48" s="79"/>
      <c r="L48" s="79"/>
      <c r="M48" s="79"/>
      <c r="N48" s="73">
        <v>1000000</v>
      </c>
      <c r="O48" s="73"/>
    </row>
    <row r="49" spans="1:15" ht="24.75" customHeight="1">
      <c r="A49" s="75">
        <v>201705</v>
      </c>
      <c r="B49" s="75"/>
      <c r="C49" s="76" t="s">
        <v>42</v>
      </c>
      <c r="D49" s="76"/>
      <c r="E49" s="76"/>
      <c r="F49" s="76"/>
      <c r="G49" s="77">
        <v>1</v>
      </c>
      <c r="H49" s="32"/>
      <c r="I49" s="32"/>
      <c r="J49" s="79" t="s">
        <v>43</v>
      </c>
      <c r="K49" s="79"/>
      <c r="L49" s="79"/>
      <c r="M49" s="79"/>
      <c r="N49" s="73">
        <v>1120670</v>
      </c>
      <c r="O49" s="73"/>
    </row>
  </sheetData>
  <sheetProtection/>
  <mergeCells count="205">
    <mergeCell ref="A1:O1"/>
    <mergeCell ref="A2:O2"/>
    <mergeCell ref="A3:H3"/>
    <mergeCell ref="I3:O3"/>
    <mergeCell ref="A4:O4"/>
    <mergeCell ref="A5:C5"/>
    <mergeCell ref="D5:H5"/>
    <mergeCell ref="I5:K5"/>
    <mergeCell ref="L5:O5"/>
    <mergeCell ref="A6:C6"/>
    <mergeCell ref="D6:H6"/>
    <mergeCell ref="I6:K6"/>
    <mergeCell ref="L6:O6"/>
    <mergeCell ref="A7:C7"/>
    <mergeCell ref="D7:H7"/>
    <mergeCell ref="I7:K7"/>
    <mergeCell ref="L7:O7"/>
    <mergeCell ref="A8:C8"/>
    <mergeCell ref="D8:H8"/>
    <mergeCell ref="I8:K8"/>
    <mergeCell ref="L8:O8"/>
    <mergeCell ref="A9:C9"/>
    <mergeCell ref="D9:O9"/>
    <mergeCell ref="A10:O10"/>
    <mergeCell ref="A11:O11"/>
    <mergeCell ref="B12:D12"/>
    <mergeCell ref="F12:G12"/>
    <mergeCell ref="H12:J12"/>
    <mergeCell ref="K12:L12"/>
    <mergeCell ref="M12:N12"/>
    <mergeCell ref="B13:D13"/>
    <mergeCell ref="F13:G13"/>
    <mergeCell ref="H13:J13"/>
    <mergeCell ref="K13:L13"/>
    <mergeCell ref="M13:N13"/>
    <mergeCell ref="B14:D14"/>
    <mergeCell ref="F14:G14"/>
    <mergeCell ref="H14:J14"/>
    <mergeCell ref="K14:L14"/>
    <mergeCell ref="M14:N14"/>
    <mergeCell ref="B15:D15"/>
    <mergeCell ref="F15:G15"/>
    <mergeCell ref="H15:J15"/>
    <mergeCell ref="K15:L15"/>
    <mergeCell ref="M15:N15"/>
    <mergeCell ref="B16:D16"/>
    <mergeCell ref="F16:G16"/>
    <mergeCell ref="H16:J16"/>
    <mergeCell ref="K16:L16"/>
    <mergeCell ref="M16:N16"/>
    <mergeCell ref="B17:D17"/>
    <mergeCell ref="F17:G17"/>
    <mergeCell ref="H17:J17"/>
    <mergeCell ref="K17:L17"/>
    <mergeCell ref="M17:N17"/>
    <mergeCell ref="B18:D18"/>
    <mergeCell ref="F18:G18"/>
    <mergeCell ref="H18:J18"/>
    <mergeCell ref="K18:L18"/>
    <mergeCell ref="M18:N18"/>
    <mergeCell ref="B19:D19"/>
    <mergeCell ref="F19:G19"/>
    <mergeCell ref="H19:J20"/>
    <mergeCell ref="K19:L20"/>
    <mergeCell ref="M19:N20"/>
    <mergeCell ref="O19:O20"/>
    <mergeCell ref="B20:D20"/>
    <mergeCell ref="F20:G20"/>
    <mergeCell ref="A23:B23"/>
    <mergeCell ref="C23:F23"/>
    <mergeCell ref="G23:I23"/>
    <mergeCell ref="J23:M23"/>
    <mergeCell ref="N23:O23"/>
    <mergeCell ref="A21:O21"/>
    <mergeCell ref="A22:O22"/>
    <mergeCell ref="A24:B24"/>
    <mergeCell ref="C24:F24"/>
    <mergeCell ref="G24:I24"/>
    <mergeCell ref="J24:M24"/>
    <mergeCell ref="N24:O24"/>
    <mergeCell ref="A25:B25"/>
    <mergeCell ref="C25:F25"/>
    <mergeCell ref="G25:I25"/>
    <mergeCell ref="J25:M25"/>
    <mergeCell ref="N25:O25"/>
    <mergeCell ref="A26:B26"/>
    <mergeCell ref="C26:F26"/>
    <mergeCell ref="G26:I26"/>
    <mergeCell ref="J26:M26"/>
    <mergeCell ref="N26:O26"/>
    <mergeCell ref="A27:B27"/>
    <mergeCell ref="C27:F27"/>
    <mergeCell ref="G27:I27"/>
    <mergeCell ref="J27:M27"/>
    <mergeCell ref="N27:O27"/>
    <mergeCell ref="A28:B28"/>
    <mergeCell ref="C28:F28"/>
    <mergeCell ref="G28:I28"/>
    <mergeCell ref="J28:M28"/>
    <mergeCell ref="N28:O28"/>
    <mergeCell ref="A29:B29"/>
    <mergeCell ref="C29:F29"/>
    <mergeCell ref="G29:I29"/>
    <mergeCell ref="J29:M29"/>
    <mergeCell ref="N29:O29"/>
    <mergeCell ref="A30:B30"/>
    <mergeCell ref="C30:F30"/>
    <mergeCell ref="G30:I30"/>
    <mergeCell ref="J30:M30"/>
    <mergeCell ref="N30:O30"/>
    <mergeCell ref="A31:B31"/>
    <mergeCell ref="C31:F31"/>
    <mergeCell ref="G31:I31"/>
    <mergeCell ref="J31:M31"/>
    <mergeCell ref="N31:O31"/>
    <mergeCell ref="A32:B32"/>
    <mergeCell ref="C32:F32"/>
    <mergeCell ref="G32:I32"/>
    <mergeCell ref="J32:M32"/>
    <mergeCell ref="N32:O32"/>
    <mergeCell ref="A33:B33"/>
    <mergeCell ref="C33:F33"/>
    <mergeCell ref="G33:I33"/>
    <mergeCell ref="J33:M33"/>
    <mergeCell ref="N33:O33"/>
    <mergeCell ref="A34:B34"/>
    <mergeCell ref="C34:F34"/>
    <mergeCell ref="G34:I34"/>
    <mergeCell ref="J34:M34"/>
    <mergeCell ref="N34:O34"/>
    <mergeCell ref="A35:B35"/>
    <mergeCell ref="C35:F35"/>
    <mergeCell ref="G35:I35"/>
    <mergeCell ref="J35:M35"/>
    <mergeCell ref="N35:O35"/>
    <mergeCell ref="A36:B36"/>
    <mergeCell ref="C36:F36"/>
    <mergeCell ref="G36:I36"/>
    <mergeCell ref="J36:M36"/>
    <mergeCell ref="N36:O36"/>
    <mergeCell ref="A37:B37"/>
    <mergeCell ref="C37:F37"/>
    <mergeCell ref="G37:I37"/>
    <mergeCell ref="J37:M37"/>
    <mergeCell ref="N37:O37"/>
    <mergeCell ref="A38:B38"/>
    <mergeCell ref="C38:F38"/>
    <mergeCell ref="G38:I38"/>
    <mergeCell ref="J38:M38"/>
    <mergeCell ref="N38:O38"/>
    <mergeCell ref="A39:B39"/>
    <mergeCell ref="C39:F39"/>
    <mergeCell ref="G39:I39"/>
    <mergeCell ref="J39:M39"/>
    <mergeCell ref="N39:O39"/>
    <mergeCell ref="A40:B40"/>
    <mergeCell ref="C40:F40"/>
    <mergeCell ref="G40:I40"/>
    <mergeCell ref="J40:M40"/>
    <mergeCell ref="N40:O40"/>
    <mergeCell ref="A41:B41"/>
    <mergeCell ref="C41:F41"/>
    <mergeCell ref="G41:I41"/>
    <mergeCell ref="J41:M41"/>
    <mergeCell ref="N41:O41"/>
    <mergeCell ref="A42:B42"/>
    <mergeCell ref="C42:F42"/>
    <mergeCell ref="G42:I42"/>
    <mergeCell ref="J42:M42"/>
    <mergeCell ref="N42:O42"/>
    <mergeCell ref="A43:B43"/>
    <mergeCell ref="C43:F43"/>
    <mergeCell ref="G43:I43"/>
    <mergeCell ref="J43:M43"/>
    <mergeCell ref="N43:O43"/>
    <mergeCell ref="A44:B44"/>
    <mergeCell ref="C44:F44"/>
    <mergeCell ref="G44:I44"/>
    <mergeCell ref="J44:M44"/>
    <mergeCell ref="N44:O44"/>
    <mergeCell ref="A45:B45"/>
    <mergeCell ref="C45:F45"/>
    <mergeCell ref="G45:I45"/>
    <mergeCell ref="J45:M45"/>
    <mergeCell ref="N45:O45"/>
    <mergeCell ref="A46:B46"/>
    <mergeCell ref="C46:F46"/>
    <mergeCell ref="G46:I46"/>
    <mergeCell ref="J46:M46"/>
    <mergeCell ref="N46:O46"/>
    <mergeCell ref="A47:B47"/>
    <mergeCell ref="C47:F47"/>
    <mergeCell ref="G47:I47"/>
    <mergeCell ref="J47:M47"/>
    <mergeCell ref="N47:O47"/>
    <mergeCell ref="A48:B48"/>
    <mergeCell ref="C48:F48"/>
    <mergeCell ref="G48:I48"/>
    <mergeCell ref="J48:M48"/>
    <mergeCell ref="N48:O48"/>
    <mergeCell ref="A49:B49"/>
    <mergeCell ref="C49:F49"/>
    <mergeCell ref="G49:I49"/>
    <mergeCell ref="J49:M49"/>
    <mergeCell ref="N49:O49"/>
  </mergeCells>
  <printOptions/>
  <pageMargins left="0.5905511811023622" right="0.5905511811023622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20">
      <selection activeCell="J35" sqref="J35:J36"/>
    </sheetView>
  </sheetViews>
  <sheetFormatPr defaultColWidth="8.88671875" defaultRowHeight="13.5"/>
  <cols>
    <col min="1" max="1" width="10.3359375" style="63" customWidth="1"/>
    <col min="2" max="2" width="10.77734375" style="53" customWidth="1"/>
    <col min="3" max="3" width="14.99609375" style="53" customWidth="1"/>
    <col min="4" max="4" width="12.6640625" style="53" customWidth="1"/>
    <col min="5" max="5" width="36.21484375" style="53" customWidth="1"/>
    <col min="6" max="6" width="15.3359375" style="53" customWidth="1"/>
    <col min="7" max="16384" width="8.88671875" style="53" customWidth="1"/>
  </cols>
  <sheetData>
    <row r="1" spans="1:6" ht="21" customHeight="1">
      <c r="A1" s="70">
        <v>201706</v>
      </c>
      <c r="B1" s="71" t="s">
        <v>44</v>
      </c>
      <c r="C1" s="54"/>
      <c r="D1" s="13">
        <v>1</v>
      </c>
      <c r="E1" s="69" t="s">
        <v>97</v>
      </c>
      <c r="F1" s="67">
        <v>1500000</v>
      </c>
    </row>
    <row r="2" spans="1:6" ht="21" customHeight="1">
      <c r="A2" s="70">
        <v>201706</v>
      </c>
      <c r="B2" s="71" t="s">
        <v>42</v>
      </c>
      <c r="C2" s="54"/>
      <c r="D2" s="13">
        <v>1</v>
      </c>
      <c r="E2" s="69" t="s">
        <v>46</v>
      </c>
      <c r="F2" s="67">
        <v>1000000</v>
      </c>
    </row>
    <row r="3" spans="1:6" ht="21" customHeight="1">
      <c r="A3" s="70">
        <v>201706</v>
      </c>
      <c r="B3" s="71" t="s">
        <v>42</v>
      </c>
      <c r="C3" s="54"/>
      <c r="D3" s="13">
        <v>1</v>
      </c>
      <c r="E3" s="69" t="s">
        <v>43</v>
      </c>
      <c r="F3" s="67">
        <v>1151510</v>
      </c>
    </row>
    <row r="4" spans="1:6" ht="21" customHeight="1">
      <c r="A4" s="70">
        <v>201707</v>
      </c>
      <c r="B4" s="71" t="s">
        <v>44</v>
      </c>
      <c r="C4" s="54"/>
      <c r="D4" s="13">
        <v>1</v>
      </c>
      <c r="E4" s="69" t="s">
        <v>98</v>
      </c>
      <c r="F4" s="67">
        <v>2400000</v>
      </c>
    </row>
    <row r="5" spans="1:6" ht="21" customHeight="1">
      <c r="A5" s="70">
        <v>201707</v>
      </c>
      <c r="B5" s="71" t="s">
        <v>44</v>
      </c>
      <c r="C5" s="54"/>
      <c r="D5" s="13">
        <v>1</v>
      </c>
      <c r="E5" s="69" t="s">
        <v>99</v>
      </c>
      <c r="F5" s="67">
        <v>2400000</v>
      </c>
    </row>
    <row r="6" spans="1:6" ht="21" customHeight="1">
      <c r="A6" s="70">
        <v>201707</v>
      </c>
      <c r="B6" s="71" t="s">
        <v>42</v>
      </c>
      <c r="C6" s="54"/>
      <c r="D6" s="13">
        <v>1</v>
      </c>
      <c r="E6" s="69" t="s">
        <v>46</v>
      </c>
      <c r="F6" s="67">
        <v>1000000</v>
      </c>
    </row>
    <row r="7" spans="1:6" ht="21" customHeight="1">
      <c r="A7" s="70">
        <v>201707</v>
      </c>
      <c r="B7" s="71" t="s">
        <v>42</v>
      </c>
      <c r="C7" s="54"/>
      <c r="D7" s="13">
        <v>1</v>
      </c>
      <c r="E7" s="69" t="s">
        <v>43</v>
      </c>
      <c r="F7" s="67">
        <v>1269461</v>
      </c>
    </row>
    <row r="8" spans="1:6" ht="21" customHeight="1">
      <c r="A8" s="70">
        <v>201708</v>
      </c>
      <c r="B8" s="71" t="s">
        <v>44</v>
      </c>
      <c r="C8" s="54"/>
      <c r="D8" s="13">
        <v>1</v>
      </c>
      <c r="E8" s="69" t="s">
        <v>100</v>
      </c>
      <c r="F8" s="67">
        <v>3000000</v>
      </c>
    </row>
    <row r="9" spans="1:6" ht="21" customHeight="1">
      <c r="A9" s="70">
        <v>201708</v>
      </c>
      <c r="B9" s="71" t="s">
        <v>44</v>
      </c>
      <c r="C9" s="54"/>
      <c r="D9" s="13">
        <v>1</v>
      </c>
      <c r="E9" s="69" t="s">
        <v>101</v>
      </c>
      <c r="F9" s="67">
        <v>3000000</v>
      </c>
    </row>
    <row r="10" spans="1:6" ht="21" customHeight="1">
      <c r="A10" s="70">
        <v>201708</v>
      </c>
      <c r="B10" s="71" t="s">
        <v>44</v>
      </c>
      <c r="C10" s="54"/>
      <c r="D10" s="13">
        <v>1</v>
      </c>
      <c r="E10" s="69" t="s">
        <v>102</v>
      </c>
      <c r="F10" s="67">
        <v>5000000</v>
      </c>
    </row>
    <row r="11" spans="1:6" ht="21" customHeight="1">
      <c r="A11" s="70">
        <v>201708</v>
      </c>
      <c r="B11" s="71" t="s">
        <v>44</v>
      </c>
      <c r="C11" s="54"/>
      <c r="D11" s="13">
        <v>1</v>
      </c>
      <c r="E11" s="69" t="s">
        <v>103</v>
      </c>
      <c r="F11" s="67">
        <v>3000000</v>
      </c>
    </row>
    <row r="12" spans="1:6" ht="21" customHeight="1">
      <c r="A12" s="70">
        <v>201708</v>
      </c>
      <c r="B12" s="71" t="s">
        <v>42</v>
      </c>
      <c r="C12" s="54"/>
      <c r="D12" s="13">
        <v>1</v>
      </c>
      <c r="E12" s="69" t="s">
        <v>46</v>
      </c>
      <c r="F12" s="67">
        <v>1000000</v>
      </c>
    </row>
    <row r="13" spans="1:6" ht="21" customHeight="1">
      <c r="A13" s="70">
        <v>201708</v>
      </c>
      <c r="B13" s="71" t="s">
        <v>42</v>
      </c>
      <c r="C13" s="54"/>
      <c r="D13" s="13">
        <v>1</v>
      </c>
      <c r="E13" s="69" t="s">
        <v>43</v>
      </c>
      <c r="F13" s="67">
        <v>1505550</v>
      </c>
    </row>
    <row r="14" spans="1:6" ht="21" customHeight="1">
      <c r="A14" s="70">
        <v>201709</v>
      </c>
      <c r="B14" s="71" t="s">
        <v>44</v>
      </c>
      <c r="C14" s="54"/>
      <c r="D14" s="13">
        <v>1</v>
      </c>
      <c r="E14" s="69" t="s">
        <v>104</v>
      </c>
      <c r="F14" s="67">
        <v>10000000</v>
      </c>
    </row>
    <row r="15" spans="1:6" ht="21" customHeight="1">
      <c r="A15" s="70">
        <v>201709</v>
      </c>
      <c r="B15" s="71" t="s">
        <v>44</v>
      </c>
      <c r="C15" s="54"/>
      <c r="D15" s="13">
        <v>1</v>
      </c>
      <c r="E15" s="69" t="s">
        <v>105</v>
      </c>
      <c r="F15" s="67">
        <v>10000000</v>
      </c>
    </row>
    <row r="16" spans="1:6" ht="21" customHeight="1">
      <c r="A16" s="70">
        <v>201709</v>
      </c>
      <c r="B16" s="71" t="s">
        <v>42</v>
      </c>
      <c r="C16" s="54"/>
      <c r="D16" s="13">
        <v>1</v>
      </c>
      <c r="E16" s="69" t="s">
        <v>46</v>
      </c>
      <c r="F16" s="67">
        <v>1000000</v>
      </c>
    </row>
    <row r="17" spans="1:6" ht="21" customHeight="1">
      <c r="A17" s="70">
        <v>201709</v>
      </c>
      <c r="B17" s="71" t="s">
        <v>42</v>
      </c>
      <c r="C17" s="54"/>
      <c r="D17" s="13">
        <v>1</v>
      </c>
      <c r="E17" s="69" t="s">
        <v>43</v>
      </c>
      <c r="F17" s="67">
        <v>1326145</v>
      </c>
    </row>
    <row r="18" spans="1:6" ht="21" customHeight="1">
      <c r="A18" s="70">
        <v>201710</v>
      </c>
      <c r="B18" s="71" t="s">
        <v>44</v>
      </c>
      <c r="C18" s="54"/>
      <c r="D18" s="13">
        <v>1</v>
      </c>
      <c r="E18" s="69" t="s">
        <v>49</v>
      </c>
      <c r="F18" s="67">
        <v>5000000</v>
      </c>
    </row>
    <row r="19" spans="1:6" ht="21" customHeight="1">
      <c r="A19" s="70">
        <v>201710</v>
      </c>
      <c r="B19" s="71" t="s">
        <v>44</v>
      </c>
      <c r="C19" s="54"/>
      <c r="D19" s="13">
        <v>1</v>
      </c>
      <c r="E19" s="69" t="s">
        <v>106</v>
      </c>
      <c r="F19" s="67">
        <v>1500000</v>
      </c>
    </row>
    <row r="20" spans="1:6" ht="21" customHeight="1">
      <c r="A20" s="70">
        <v>201710</v>
      </c>
      <c r="B20" s="71" t="s">
        <v>44</v>
      </c>
      <c r="C20" s="54"/>
      <c r="D20" s="13">
        <v>1</v>
      </c>
      <c r="E20" s="69" t="s">
        <v>107</v>
      </c>
      <c r="F20" s="67">
        <v>1000000</v>
      </c>
    </row>
    <row r="21" spans="1:6" ht="21" customHeight="1">
      <c r="A21" s="70">
        <v>201710</v>
      </c>
      <c r="B21" s="71" t="s">
        <v>42</v>
      </c>
      <c r="C21" s="54"/>
      <c r="D21" s="13">
        <v>1</v>
      </c>
      <c r="E21" s="69" t="s">
        <v>46</v>
      </c>
      <c r="F21" s="67">
        <v>1000000</v>
      </c>
    </row>
    <row r="22" spans="1:6" ht="21" customHeight="1">
      <c r="A22" s="70">
        <v>201710</v>
      </c>
      <c r="B22" s="71" t="s">
        <v>42</v>
      </c>
      <c r="C22" s="54"/>
      <c r="D22" s="13">
        <v>1</v>
      </c>
      <c r="E22" s="69" t="s">
        <v>43</v>
      </c>
      <c r="F22" s="67">
        <v>1131290</v>
      </c>
    </row>
    <row r="23" spans="1:6" ht="21" customHeight="1">
      <c r="A23" s="70">
        <v>201711</v>
      </c>
      <c r="B23" s="71" t="s">
        <v>44</v>
      </c>
      <c r="C23" s="54"/>
      <c r="D23" s="13">
        <v>1</v>
      </c>
      <c r="E23" s="69" t="s">
        <v>45</v>
      </c>
      <c r="F23" s="67">
        <v>5000000</v>
      </c>
    </row>
    <row r="24" spans="1:6" ht="21" customHeight="1">
      <c r="A24" s="70">
        <v>201711</v>
      </c>
      <c r="B24" s="71" t="s">
        <v>44</v>
      </c>
      <c r="C24" s="54"/>
      <c r="D24" s="13">
        <v>1</v>
      </c>
      <c r="E24" s="69" t="s">
        <v>108</v>
      </c>
      <c r="F24" s="67">
        <v>5000000</v>
      </c>
    </row>
    <row r="25" spans="1:6" ht="21" customHeight="1">
      <c r="A25" s="70">
        <v>201711</v>
      </c>
      <c r="B25" s="71" t="s">
        <v>42</v>
      </c>
      <c r="C25" s="54"/>
      <c r="D25" s="13">
        <v>1</v>
      </c>
      <c r="E25" s="69" t="s">
        <v>46</v>
      </c>
      <c r="F25" s="67">
        <v>1000000</v>
      </c>
    </row>
    <row r="26" spans="1:6" ht="21" customHeight="1">
      <c r="A26" s="70">
        <v>201711</v>
      </c>
      <c r="B26" s="71" t="s">
        <v>42</v>
      </c>
      <c r="C26" s="54"/>
      <c r="D26" s="13">
        <v>1</v>
      </c>
      <c r="E26" s="69" t="s">
        <v>43</v>
      </c>
      <c r="F26" s="67">
        <v>1110635</v>
      </c>
    </row>
    <row r="27" spans="1:6" ht="21" customHeight="1">
      <c r="A27" s="70">
        <v>201712</v>
      </c>
      <c r="B27" s="71" t="s">
        <v>44</v>
      </c>
      <c r="C27" s="54"/>
      <c r="D27" s="13">
        <v>1</v>
      </c>
      <c r="E27" s="69" t="s">
        <v>109</v>
      </c>
      <c r="F27" s="67">
        <v>2400000</v>
      </c>
    </row>
    <row r="28" spans="1:6" ht="21" customHeight="1">
      <c r="A28" s="70">
        <v>201712</v>
      </c>
      <c r="B28" s="71" t="s">
        <v>44</v>
      </c>
      <c r="C28" s="54"/>
      <c r="D28" s="13">
        <v>1</v>
      </c>
      <c r="E28" s="69" t="s">
        <v>110</v>
      </c>
      <c r="F28" s="67">
        <v>2400000</v>
      </c>
    </row>
    <row r="29" spans="1:6" ht="21" customHeight="1">
      <c r="A29" s="70">
        <v>201712</v>
      </c>
      <c r="B29" s="71" t="s">
        <v>44</v>
      </c>
      <c r="C29" s="54"/>
      <c r="D29" s="13">
        <v>1</v>
      </c>
      <c r="E29" s="69" t="s">
        <v>111</v>
      </c>
      <c r="F29" s="67">
        <v>2400000</v>
      </c>
    </row>
    <row r="30" spans="1:6" ht="21" customHeight="1">
      <c r="A30" s="70">
        <v>201712</v>
      </c>
      <c r="B30" s="71" t="s">
        <v>44</v>
      </c>
      <c r="C30" s="54"/>
      <c r="D30" s="13">
        <v>1</v>
      </c>
      <c r="E30" s="69" t="s">
        <v>112</v>
      </c>
      <c r="F30" s="67">
        <v>3000000</v>
      </c>
    </row>
    <row r="31" spans="1:6" ht="21" customHeight="1">
      <c r="A31" s="70">
        <v>201712</v>
      </c>
      <c r="B31" s="71" t="s">
        <v>44</v>
      </c>
      <c r="C31" s="54"/>
      <c r="D31" s="13">
        <v>1</v>
      </c>
      <c r="E31" s="69" t="s">
        <v>113</v>
      </c>
      <c r="F31" s="67">
        <v>2500000</v>
      </c>
    </row>
    <row r="32" spans="1:6" ht="21" customHeight="1">
      <c r="A32" s="70">
        <v>201712</v>
      </c>
      <c r="B32" s="71" t="s">
        <v>44</v>
      </c>
      <c r="C32" s="54"/>
      <c r="D32" s="13">
        <v>1</v>
      </c>
      <c r="E32" s="69" t="s">
        <v>114</v>
      </c>
      <c r="F32" s="67">
        <v>3000000</v>
      </c>
    </row>
    <row r="33" spans="1:6" ht="21" customHeight="1">
      <c r="A33" s="70">
        <v>201712</v>
      </c>
      <c r="B33" s="71" t="s">
        <v>42</v>
      </c>
      <c r="C33" s="54"/>
      <c r="D33" s="13">
        <v>1</v>
      </c>
      <c r="E33" s="69" t="s">
        <v>46</v>
      </c>
      <c r="F33" s="67">
        <v>1000000</v>
      </c>
    </row>
    <row r="34" spans="1:6" ht="21" customHeight="1">
      <c r="A34" s="70">
        <v>201712</v>
      </c>
      <c r="B34" s="71" t="s">
        <v>42</v>
      </c>
      <c r="C34" s="54"/>
      <c r="D34" s="13">
        <v>1</v>
      </c>
      <c r="E34" s="69" t="s">
        <v>43</v>
      </c>
      <c r="F34" s="67">
        <v>1531725</v>
      </c>
    </row>
    <row r="35" spans="1:6" ht="22.5" customHeight="1">
      <c r="A35" s="5" t="s">
        <v>50</v>
      </c>
      <c r="B35" s="33" t="s">
        <v>51</v>
      </c>
      <c r="C35" s="55"/>
      <c r="D35" s="2" t="s">
        <v>52</v>
      </c>
      <c r="E35" s="12" t="s">
        <v>53</v>
      </c>
      <c r="F35" s="72" t="s">
        <v>54</v>
      </c>
    </row>
    <row r="36" spans="1:6" ht="14.25" customHeight="1">
      <c r="A36" s="2" t="s">
        <v>81</v>
      </c>
      <c r="B36" s="15" t="s">
        <v>55</v>
      </c>
      <c r="C36" s="55"/>
      <c r="D36" s="9">
        <v>0</v>
      </c>
      <c r="E36" s="62"/>
      <c r="F36" s="67">
        <v>293688041</v>
      </c>
    </row>
    <row r="37" spans="1:6" ht="14.25" customHeight="1">
      <c r="A37" s="64"/>
      <c r="B37" s="57"/>
      <c r="C37" s="58"/>
      <c r="D37" s="56"/>
      <c r="E37" s="59"/>
      <c r="F37" s="68"/>
    </row>
    <row r="38" spans="1:6" ht="17.25" customHeight="1">
      <c r="A38" s="5" t="s">
        <v>56</v>
      </c>
      <c r="B38" s="57"/>
      <c r="C38" s="58"/>
      <c r="D38" s="10">
        <v>0</v>
      </c>
      <c r="E38" s="59"/>
      <c r="F38" s="67">
        <v>293688041</v>
      </c>
    </row>
    <row r="39" spans="1:6" ht="14.25" customHeight="1">
      <c r="A39" s="60" t="s">
        <v>57</v>
      </c>
      <c r="B39" s="61"/>
      <c r="C39" s="61"/>
      <c r="D39" s="61"/>
      <c r="E39" s="61"/>
      <c r="F39" s="66"/>
    </row>
    <row r="40" spans="1:6" ht="14.25" customHeight="1">
      <c r="A40" s="21" t="s">
        <v>58</v>
      </c>
      <c r="B40" s="57"/>
      <c r="C40" s="57"/>
      <c r="D40" s="57"/>
      <c r="E40" s="57"/>
      <c r="F40" s="57"/>
    </row>
    <row r="41" spans="1:6" ht="22.5" customHeight="1">
      <c r="A41" s="5" t="s">
        <v>59</v>
      </c>
      <c r="B41" s="5" t="s">
        <v>60</v>
      </c>
      <c r="C41" s="5" t="s">
        <v>61</v>
      </c>
      <c r="D41" s="5" t="s">
        <v>62</v>
      </c>
      <c r="E41" s="5" t="s">
        <v>63</v>
      </c>
      <c r="F41" s="12" t="s">
        <v>64</v>
      </c>
    </row>
    <row r="42" spans="1:6" ht="14.25" customHeight="1">
      <c r="A42" s="65"/>
      <c r="B42" s="54"/>
      <c r="C42" s="54"/>
      <c r="D42" s="54"/>
      <c r="E42" s="54"/>
      <c r="F42" s="62"/>
    </row>
    <row r="43" spans="1:6" ht="14.25" customHeight="1">
      <c r="A43" s="65"/>
      <c r="B43" s="54"/>
      <c r="C43" s="54"/>
      <c r="D43" s="54"/>
      <c r="E43" s="54"/>
      <c r="F43" s="62"/>
    </row>
    <row r="44" spans="1:6" ht="14.25" customHeight="1">
      <c r="A44" s="65"/>
      <c r="B44" s="54"/>
      <c r="C44" s="54"/>
      <c r="D44" s="54"/>
      <c r="E44" s="54"/>
      <c r="F44" s="62"/>
    </row>
    <row r="45" spans="1:6" ht="14.25" customHeight="1">
      <c r="A45" s="65"/>
      <c r="B45" s="54"/>
      <c r="C45" s="54"/>
      <c r="D45" s="54"/>
      <c r="E45" s="54"/>
      <c r="F45" s="62"/>
    </row>
  </sheetData>
  <sheetProtection/>
  <mergeCells count="6">
    <mergeCell ref="A40:F40"/>
    <mergeCell ref="B35:C35"/>
    <mergeCell ref="B36:C36"/>
    <mergeCell ref="B37:C37"/>
    <mergeCell ref="B38:C38"/>
    <mergeCell ref="A39:F39"/>
  </mergeCells>
  <printOptions/>
  <pageMargins left="0.5905511811023622" right="0.5905511811023622" top="0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L33" sqref="L33"/>
    </sheetView>
  </sheetViews>
  <sheetFormatPr defaultColWidth="8.88671875" defaultRowHeight="13.5"/>
  <cols>
    <col min="1" max="1" width="8.4453125" style="0" customWidth="1"/>
    <col min="2" max="2" width="1.88671875" style="0" customWidth="1"/>
    <col min="3" max="3" width="10.77734375" style="0" customWidth="1"/>
    <col min="4" max="4" width="14.99609375" style="0" customWidth="1"/>
    <col min="5" max="5" width="6.99609375" style="0" customWidth="1"/>
    <col min="6" max="6" width="5.6640625" style="0" customWidth="1"/>
    <col min="7" max="7" width="16.4453125" style="0" customWidth="1"/>
    <col min="8" max="8" width="0.44140625" style="0" customWidth="1"/>
    <col min="9" max="9" width="15.88671875" style="0" customWidth="1"/>
    <col min="10" max="10" width="2.77734375" style="0" customWidth="1"/>
    <col min="11" max="11" width="14.10546875" style="0" customWidth="1"/>
  </cols>
  <sheetData>
    <row r="1" spans="1:10" ht="22.5" customHeight="1">
      <c r="A1" s="18" t="s">
        <v>65</v>
      </c>
      <c r="B1" s="14"/>
      <c r="C1" s="2" t="s">
        <v>66</v>
      </c>
      <c r="D1" s="2" t="s">
        <v>67</v>
      </c>
      <c r="E1" s="18" t="s">
        <v>68</v>
      </c>
      <c r="F1" s="14"/>
      <c r="G1" s="18" t="s">
        <v>69</v>
      </c>
      <c r="H1" s="14"/>
      <c r="I1" s="18" t="s">
        <v>70</v>
      </c>
      <c r="J1" s="16"/>
    </row>
    <row r="2" spans="1:10" ht="14.25" customHeight="1">
      <c r="A2" s="20"/>
      <c r="B2" s="52"/>
      <c r="C2" s="4"/>
      <c r="D2" s="4"/>
      <c r="E2" s="16"/>
      <c r="F2" s="14"/>
      <c r="G2" s="16"/>
      <c r="H2" s="14"/>
      <c r="I2" s="16"/>
      <c r="J2" s="16"/>
    </row>
    <row r="3" spans="1:10" ht="14.25" customHeight="1">
      <c r="A3" s="22"/>
      <c r="B3" s="24"/>
      <c r="C3" s="1"/>
      <c r="D3" s="1"/>
      <c r="E3" s="22"/>
      <c r="F3" s="24"/>
      <c r="G3" s="22"/>
      <c r="H3" s="24"/>
      <c r="I3" s="22"/>
      <c r="J3" s="22"/>
    </row>
    <row r="4" spans="1:10" ht="17.25" customHeight="1">
      <c r="A4" s="49" t="s">
        <v>71</v>
      </c>
      <c r="B4" s="14"/>
      <c r="C4" s="50"/>
      <c r="D4" s="51"/>
      <c r="E4" s="17">
        <v>0</v>
      </c>
      <c r="F4" s="14"/>
      <c r="G4" s="50"/>
      <c r="H4" s="51"/>
      <c r="I4" s="17">
        <v>0</v>
      </c>
      <c r="J4" s="16"/>
    </row>
    <row r="5" spans="1:10" ht="14.25" customHeight="1">
      <c r="A5" s="45" t="s">
        <v>72</v>
      </c>
      <c r="B5" s="26"/>
      <c r="C5" s="26"/>
      <c r="D5" s="26"/>
      <c r="E5" s="26"/>
      <c r="F5" s="26"/>
      <c r="G5" s="26"/>
      <c r="H5" s="26"/>
      <c r="I5" s="26"/>
      <c r="J5" s="26"/>
    </row>
    <row r="6" spans="1:9" ht="14.25" customHeight="1">
      <c r="A6" s="46">
        <v>20180607</v>
      </c>
      <c r="B6" s="26"/>
      <c r="C6" s="26"/>
      <c r="D6" s="26"/>
      <c r="E6" s="26"/>
      <c r="F6" s="26"/>
      <c r="G6" s="26"/>
      <c r="H6" s="26"/>
      <c r="I6" s="26"/>
    </row>
    <row r="7" spans="1:10" ht="14.25" customHeight="1">
      <c r="A7" s="47" t="s">
        <v>73</v>
      </c>
      <c r="B7" s="26"/>
      <c r="C7" s="26"/>
      <c r="D7" s="26"/>
      <c r="E7" s="26"/>
      <c r="F7" s="47" t="s">
        <v>82</v>
      </c>
      <c r="G7" s="26"/>
      <c r="H7" s="44" t="s">
        <v>74</v>
      </c>
      <c r="I7" s="26"/>
      <c r="J7" s="26"/>
    </row>
    <row r="8" spans="1:10" ht="14.25" customHeight="1">
      <c r="A8" s="11" t="s">
        <v>75</v>
      </c>
      <c r="B8" s="48" t="s">
        <v>76</v>
      </c>
      <c r="C8" s="22"/>
      <c r="D8" s="22"/>
      <c r="E8" s="22"/>
      <c r="F8" s="22"/>
      <c r="G8" s="22"/>
      <c r="H8" s="22"/>
      <c r="I8" s="22"/>
      <c r="J8" s="22"/>
    </row>
    <row r="9" spans="1:10" ht="14.25" customHeight="1">
      <c r="A9" s="44" t="s">
        <v>77</v>
      </c>
      <c r="B9" s="26"/>
      <c r="C9" s="26"/>
      <c r="D9" s="26"/>
      <c r="E9" s="26"/>
      <c r="F9" s="26"/>
      <c r="G9" s="26"/>
      <c r="H9" s="26"/>
      <c r="I9" s="26"/>
      <c r="J9" s="26"/>
    </row>
  </sheetData>
  <sheetProtection/>
  <mergeCells count="23">
    <mergeCell ref="A1:B1"/>
    <mergeCell ref="E1:F1"/>
    <mergeCell ref="G1:H1"/>
    <mergeCell ref="I1:J1"/>
    <mergeCell ref="A2:B3"/>
    <mergeCell ref="E2:F2"/>
    <mergeCell ref="G2:H2"/>
    <mergeCell ref="I2:J2"/>
    <mergeCell ref="E3:F3"/>
    <mergeCell ref="G3:H3"/>
    <mergeCell ref="I3:J3"/>
    <mergeCell ref="A4:B4"/>
    <mergeCell ref="C4:D4"/>
    <mergeCell ref="E4:F4"/>
    <mergeCell ref="G4:H4"/>
    <mergeCell ref="I4:J4"/>
    <mergeCell ref="A9:J9"/>
    <mergeCell ref="A5:J5"/>
    <mergeCell ref="A6:I6"/>
    <mergeCell ref="A7:E7"/>
    <mergeCell ref="F7:G7"/>
    <mergeCell ref="H7:J7"/>
    <mergeCell ref="B8:J8"/>
  </mergeCells>
  <printOptions/>
  <pageMargins left="0.5905511811023622" right="0.5905511811023622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Oem_Pc</cp:lastModifiedBy>
  <cp:lastPrinted>2019-03-27T05:38:51Z</cp:lastPrinted>
  <dcterms:created xsi:type="dcterms:W3CDTF">2017-06-08T00:29:43Z</dcterms:created>
  <dcterms:modified xsi:type="dcterms:W3CDTF">2019-03-27T08:37:43Z</dcterms:modified>
  <cp:category/>
  <cp:version/>
  <cp:contentType/>
  <cp:contentStatus/>
</cp:coreProperties>
</file>